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0" windowWidth="20160" windowHeight="961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R27" i="1" l="1"/>
  <c r="I27" i="1"/>
  <c r="S27" i="1" l="1"/>
  <c r="Q27" i="1"/>
  <c r="J27" i="1"/>
  <c r="H27" i="1"/>
  <c r="P27" i="1" l="1"/>
  <c r="K27" i="1"/>
  <c r="L24" i="1" l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C24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 l="1"/>
  <c r="N27" i="1" l="1"/>
  <c r="O27" i="1"/>
  <c r="T27" i="1"/>
  <c r="M27" i="1"/>
  <c r="L26" i="1"/>
  <c r="D27" i="1"/>
  <c r="E27" i="1"/>
  <c r="F27" i="1"/>
  <c r="G27" i="1"/>
  <c r="C22" i="1"/>
  <c r="C27" i="1" l="1"/>
  <c r="L27" i="1"/>
</calcChain>
</file>

<file path=xl/sharedStrings.xml><?xml version="1.0" encoding="utf-8"?>
<sst xmlns="http://schemas.openxmlformats.org/spreadsheetml/2006/main" count="45" uniqueCount="34">
  <si>
    <t>Lp</t>
  </si>
  <si>
    <t>Wyszczególnienie</t>
  </si>
  <si>
    <t>Szkolenia</t>
  </si>
  <si>
    <t>Prace interwencyjne</t>
  </si>
  <si>
    <t>Roboty publiczne</t>
  </si>
  <si>
    <t>Staże</t>
  </si>
  <si>
    <t>Wyposażenie i doposażenie stanowiska pracy</t>
  </si>
  <si>
    <t>Prace społecznie- użyteczne</t>
  </si>
  <si>
    <t>Koszty dojazdu - inne</t>
  </si>
  <si>
    <t>Refundacja skł. na ubezp. społ.</t>
  </si>
  <si>
    <t>Ogółem</t>
  </si>
  <si>
    <t>Algorytm</t>
  </si>
  <si>
    <r>
      <t>Limitowane programy przeciwdziałania bezrobociu (</t>
    </r>
    <r>
      <rPr>
        <i/>
        <sz val="9"/>
        <color theme="1"/>
        <rFont val="Times New Roman"/>
        <family val="1"/>
        <charset val="238"/>
      </rPr>
      <t>w zł.</t>
    </r>
    <r>
      <rPr>
        <b/>
        <sz val="9"/>
        <color theme="1"/>
        <rFont val="Times New Roman"/>
        <family val="1"/>
        <charset val="238"/>
      </rPr>
      <t>)</t>
    </r>
  </si>
  <si>
    <t>Środki na podjęcie dział. gosp.</t>
  </si>
  <si>
    <t>Działania integracyjne (PAI)</t>
  </si>
  <si>
    <t>Świadczenia aktywizacyjne</t>
  </si>
  <si>
    <t>Bony szkoleniowe</t>
  </si>
  <si>
    <t>Bony stażowe</t>
  </si>
  <si>
    <t>Bony zatrudnieniowe</t>
  </si>
  <si>
    <t>Refundacja dofinansowania wynagrodzenia 50+</t>
  </si>
  <si>
    <t>Bon na zasiedlenie</t>
  </si>
  <si>
    <t>Badnaia lekarskie - inne</t>
  </si>
  <si>
    <t>Studia podyplomowe</t>
  </si>
  <si>
    <t>EFS POWER do 30 r.ż.</t>
  </si>
  <si>
    <t>EFS RPO pow.30 r.ż.</t>
  </si>
  <si>
    <t>Krajowy Fundusz Szkoleniowy</t>
  </si>
  <si>
    <t>Rezerwa MRPiPS MAZOWSZE</t>
  </si>
  <si>
    <t>Rezerwa MRPiPS pow.45r.ż.</t>
  </si>
  <si>
    <t>Rezerwa MRPiPS ARiMR</t>
  </si>
  <si>
    <t>Rezerwa MRPiPS  ARiMR</t>
  </si>
  <si>
    <t xml:space="preserve">                   </t>
  </si>
  <si>
    <t xml:space="preserve">LIMITY I WYDATKOWANIE ŚRODKÓW Z FUNDUSZU PRACY NA AKTYWNE FORMY PRZECIWDZIAŁANIA BEZROBOCIU W OKRESIE                                                   01.01.2019-31.12.2019 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</si>
  <si>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Wykorzystanie środków w okresie od 01.01.2019 do 31.12.2019 </t>
    </r>
    <r>
      <rPr>
        <i/>
        <sz val="9"/>
        <color theme="1"/>
        <rFont val="Times New Roman"/>
        <family val="1"/>
        <charset val="238"/>
      </rPr>
      <t>(zł.)</t>
    </r>
  </si>
  <si>
    <t>TABELA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</si>
</sst>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="120" zoomScaleNormal="120" workbookViewId="0">
      <selection activeCell="A3" sqref="A3:T5"/>
    </sheetView>
  </sheetViews>
  <sheetFormatPr defaultRowHeight="14.25"/>
  <cols>
    <col min="1" max="1" width="2.875" customWidth="1"/>
    <col min="2" max="2" width="18.375" customWidth="1"/>
    <col min="3" max="3" width="7.25" customWidth="1"/>
    <col min="4" max="4" width="6.75" customWidth="1"/>
    <col min="5" max="6" width="6.625" customWidth="1"/>
    <col min="7" max="7" width="6" customWidth="1"/>
    <col min="8" max="8" width="6.625" customWidth="1"/>
    <col min="9" max="9" width="6.125" customWidth="1"/>
    <col min="10" max="10" width="5.875" customWidth="1"/>
    <col min="11" max="11" width="8.25" customWidth="1"/>
    <col min="12" max="12" width="8.125" customWidth="1"/>
    <col min="13" max="13" width="7.875" customWidth="1"/>
    <col min="14" max="15" width="6.625" customWidth="1"/>
    <col min="16" max="16" width="5.75" customWidth="1"/>
    <col min="17" max="17" width="6.5" customWidth="1"/>
    <col min="18" max="18" width="6" customWidth="1"/>
    <col min="19" max="19" width="6.375" customWidth="1"/>
    <col min="20" max="20" width="7.875" customWidth="1"/>
  </cols>
  <sheetData>
    <row r="1" spans="1:20" ht="9.75" customHeight="1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ht="8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5" customHeight="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6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3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24.75" customHeight="1">
      <c r="A6" s="16" t="s">
        <v>0</v>
      </c>
      <c r="B6" s="17" t="s">
        <v>1</v>
      </c>
      <c r="C6" s="19" t="s">
        <v>12</v>
      </c>
      <c r="D6" s="19"/>
      <c r="E6" s="19"/>
      <c r="F6" s="19"/>
      <c r="G6" s="19"/>
      <c r="H6" s="13"/>
      <c r="I6" s="13"/>
      <c r="J6" s="13"/>
      <c r="K6" s="13"/>
      <c r="L6" s="20" t="s">
        <v>32</v>
      </c>
      <c r="M6" s="21"/>
      <c r="N6" s="21"/>
      <c r="O6" s="21"/>
      <c r="P6" s="21"/>
      <c r="Q6" s="21"/>
      <c r="R6" s="21"/>
      <c r="S6" s="21"/>
      <c r="T6" s="22"/>
    </row>
    <row r="7" spans="1:20" ht="64.5" customHeight="1">
      <c r="A7" s="16"/>
      <c r="B7" s="18"/>
      <c r="C7" s="6" t="s">
        <v>10</v>
      </c>
      <c r="D7" s="7" t="s">
        <v>11</v>
      </c>
      <c r="E7" s="8" t="s">
        <v>24</v>
      </c>
      <c r="F7" s="8" t="s">
        <v>23</v>
      </c>
      <c r="G7" s="8" t="s">
        <v>26</v>
      </c>
      <c r="H7" s="8" t="s">
        <v>27</v>
      </c>
      <c r="I7" s="8" t="s">
        <v>29</v>
      </c>
      <c r="J7" s="8" t="s">
        <v>28</v>
      </c>
      <c r="K7" s="8" t="s">
        <v>25</v>
      </c>
      <c r="L7" s="6" t="s">
        <v>10</v>
      </c>
      <c r="M7" s="7" t="s">
        <v>11</v>
      </c>
      <c r="N7" s="8" t="s">
        <v>24</v>
      </c>
      <c r="O7" s="8" t="s">
        <v>23</v>
      </c>
      <c r="P7" s="8" t="s">
        <v>26</v>
      </c>
      <c r="Q7" s="8" t="s">
        <v>27</v>
      </c>
      <c r="R7" s="8" t="s">
        <v>28</v>
      </c>
      <c r="S7" s="8" t="s">
        <v>28</v>
      </c>
      <c r="T7" s="8" t="s">
        <v>25</v>
      </c>
    </row>
    <row r="8" spans="1:20" ht="16.5" customHeight="1">
      <c r="A8" s="2">
        <v>1</v>
      </c>
      <c r="B8" s="3" t="s">
        <v>2</v>
      </c>
      <c r="C8" s="9">
        <f t="shared" ref="C8:C21" si="0">SUM(D8:K8)</f>
        <v>223246</v>
      </c>
      <c r="D8" s="10">
        <v>117774</v>
      </c>
      <c r="E8" s="10">
        <v>44772</v>
      </c>
      <c r="F8" s="10">
        <v>60700</v>
      </c>
      <c r="G8" s="10">
        <v>0</v>
      </c>
      <c r="H8" s="10">
        <v>0</v>
      </c>
      <c r="I8" s="10"/>
      <c r="J8" s="10">
        <v>0</v>
      </c>
      <c r="K8" s="10">
        <v>0</v>
      </c>
      <c r="L8" s="9">
        <f t="shared" ref="L8:L22" si="1">SUM(M8:T8)</f>
        <v>213273</v>
      </c>
      <c r="M8" s="10">
        <v>117717</v>
      </c>
      <c r="N8" s="10">
        <v>40343</v>
      </c>
      <c r="O8" s="10">
        <v>55213</v>
      </c>
      <c r="P8" s="10">
        <v>0</v>
      </c>
      <c r="Q8" s="10">
        <v>0</v>
      </c>
      <c r="R8" s="10"/>
      <c r="S8" s="10">
        <v>0</v>
      </c>
      <c r="T8" s="11">
        <v>0</v>
      </c>
    </row>
    <row r="9" spans="1:20" ht="15.75" customHeight="1">
      <c r="A9" s="2">
        <v>2</v>
      </c>
      <c r="B9" s="4" t="s">
        <v>16</v>
      </c>
      <c r="C9" s="9">
        <f t="shared" si="0"/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/>
      <c r="J9" s="10">
        <v>0</v>
      </c>
      <c r="K9" s="10">
        <v>0</v>
      </c>
      <c r="L9" s="9">
        <f t="shared" si="1"/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/>
      <c r="S9" s="10">
        <v>0</v>
      </c>
      <c r="T9" s="11">
        <v>0</v>
      </c>
    </row>
    <row r="10" spans="1:20" ht="21" customHeight="1">
      <c r="A10" s="2">
        <v>3</v>
      </c>
      <c r="B10" s="3" t="s">
        <v>3</v>
      </c>
      <c r="C10" s="9">
        <f t="shared" si="0"/>
        <v>109500</v>
      </c>
      <c r="D10" s="10">
        <v>109500</v>
      </c>
      <c r="E10" s="10"/>
      <c r="F10" s="10">
        <v>0</v>
      </c>
      <c r="G10" s="10">
        <v>0</v>
      </c>
      <c r="H10" s="10">
        <v>0</v>
      </c>
      <c r="I10" s="10"/>
      <c r="J10" s="10"/>
      <c r="K10" s="10">
        <v>0</v>
      </c>
      <c r="L10" s="9">
        <f t="shared" si="1"/>
        <v>96236</v>
      </c>
      <c r="M10" s="10">
        <v>77206</v>
      </c>
      <c r="N10" s="10">
        <v>0</v>
      </c>
      <c r="O10" s="10">
        <v>0</v>
      </c>
      <c r="P10" s="10">
        <v>8284</v>
      </c>
      <c r="Q10" s="10">
        <v>10746</v>
      </c>
      <c r="R10" s="10"/>
      <c r="S10" s="10">
        <v>0</v>
      </c>
      <c r="T10" s="11">
        <v>0</v>
      </c>
    </row>
    <row r="11" spans="1:20" ht="18" customHeight="1">
      <c r="A11" s="2">
        <v>4</v>
      </c>
      <c r="B11" s="3" t="s">
        <v>4</v>
      </c>
      <c r="C11" s="9">
        <f t="shared" si="0"/>
        <v>396000</v>
      </c>
      <c r="D11" s="10">
        <v>396000</v>
      </c>
      <c r="E11" s="10">
        <v>0</v>
      </c>
      <c r="F11" s="10">
        <v>0</v>
      </c>
      <c r="G11" s="10">
        <v>0</v>
      </c>
      <c r="H11" s="10">
        <v>0</v>
      </c>
      <c r="I11" s="10"/>
      <c r="J11" s="10"/>
      <c r="K11" s="10">
        <v>0</v>
      </c>
      <c r="L11" s="9">
        <f t="shared" si="1"/>
        <v>390267</v>
      </c>
      <c r="M11" s="10">
        <v>360168</v>
      </c>
      <c r="N11" s="10">
        <v>0</v>
      </c>
      <c r="O11" s="10">
        <v>0</v>
      </c>
      <c r="P11" s="10">
        <v>12278</v>
      </c>
      <c r="Q11" s="10">
        <v>17821</v>
      </c>
      <c r="R11" s="10"/>
      <c r="S11" s="10"/>
      <c r="T11" s="11"/>
    </row>
    <row r="12" spans="1:20" ht="16.5" customHeight="1">
      <c r="A12" s="2">
        <v>5</v>
      </c>
      <c r="B12" s="3" t="s">
        <v>5</v>
      </c>
      <c r="C12" s="9">
        <f t="shared" si="0"/>
        <v>843756</v>
      </c>
      <c r="D12" s="10">
        <v>157100</v>
      </c>
      <c r="E12" s="10">
        <v>194343</v>
      </c>
      <c r="F12" s="10">
        <v>480013</v>
      </c>
      <c r="G12" s="10">
        <v>0</v>
      </c>
      <c r="H12" s="10">
        <v>0</v>
      </c>
      <c r="I12" s="10">
        <v>0</v>
      </c>
      <c r="J12" s="10">
        <v>12300</v>
      </c>
      <c r="K12" s="10">
        <v>0</v>
      </c>
      <c r="L12" s="9">
        <f t="shared" si="1"/>
        <v>829762</v>
      </c>
      <c r="M12" s="10">
        <v>152831</v>
      </c>
      <c r="N12" s="10">
        <v>187752</v>
      </c>
      <c r="O12" s="10">
        <v>474217</v>
      </c>
      <c r="P12" s="10">
        <v>0</v>
      </c>
      <c r="Q12" s="10">
        <v>0</v>
      </c>
      <c r="R12" s="10">
        <v>3918</v>
      </c>
      <c r="S12" s="10">
        <v>11044</v>
      </c>
      <c r="T12" s="11">
        <v>0</v>
      </c>
    </row>
    <row r="13" spans="1:20" ht="18" customHeight="1">
      <c r="A13" s="2">
        <v>6</v>
      </c>
      <c r="B13" s="4" t="s">
        <v>17</v>
      </c>
      <c r="C13" s="9">
        <f t="shared" si="0"/>
        <v>42400</v>
      </c>
      <c r="D13" s="10">
        <v>42400</v>
      </c>
      <c r="E13" s="10">
        <v>0</v>
      </c>
      <c r="F13" s="10">
        <v>0</v>
      </c>
      <c r="G13" s="10">
        <v>0</v>
      </c>
      <c r="H13" s="10">
        <v>0</v>
      </c>
      <c r="I13" s="10"/>
      <c r="J13" s="10">
        <v>0</v>
      </c>
      <c r="K13" s="10">
        <v>0</v>
      </c>
      <c r="L13" s="9">
        <f t="shared" si="1"/>
        <v>38400</v>
      </c>
      <c r="M13" s="10">
        <v>38400</v>
      </c>
      <c r="N13" s="10">
        <v>0</v>
      </c>
      <c r="O13" s="10">
        <v>0</v>
      </c>
      <c r="P13" s="10">
        <v>0</v>
      </c>
      <c r="Q13" s="10">
        <v>0</v>
      </c>
      <c r="R13" s="10"/>
      <c r="S13" s="10">
        <v>0</v>
      </c>
      <c r="T13" s="11">
        <v>0</v>
      </c>
    </row>
    <row r="14" spans="1:20" ht="19.5" customHeight="1">
      <c r="A14" s="2">
        <v>7</v>
      </c>
      <c r="B14" s="4" t="s">
        <v>13</v>
      </c>
      <c r="C14" s="9">
        <f t="shared" si="0"/>
        <v>1686498</v>
      </c>
      <c r="D14" s="10">
        <v>92000</v>
      </c>
      <c r="E14" s="10">
        <v>761498</v>
      </c>
      <c r="F14" s="10">
        <v>833000</v>
      </c>
      <c r="G14" s="10">
        <v>0</v>
      </c>
      <c r="H14" s="10">
        <v>0</v>
      </c>
      <c r="I14" s="10"/>
      <c r="J14" s="10">
        <v>0</v>
      </c>
      <c r="K14" s="10">
        <v>0</v>
      </c>
      <c r="L14" s="9">
        <f t="shared" si="1"/>
        <v>1648732</v>
      </c>
      <c r="M14" s="10">
        <v>91955</v>
      </c>
      <c r="N14" s="10">
        <v>747060</v>
      </c>
      <c r="O14" s="10">
        <v>809717</v>
      </c>
      <c r="P14" s="10">
        <v>0</v>
      </c>
      <c r="Q14" s="10">
        <v>0</v>
      </c>
      <c r="R14" s="10"/>
      <c r="S14" s="10">
        <v>0</v>
      </c>
      <c r="T14" s="11">
        <v>0</v>
      </c>
    </row>
    <row r="15" spans="1:20" ht="24">
      <c r="A15" s="2">
        <v>8</v>
      </c>
      <c r="B15" s="4" t="s">
        <v>6</v>
      </c>
      <c r="C15" s="9">
        <f t="shared" si="0"/>
        <v>74000</v>
      </c>
      <c r="D15" s="10">
        <v>24000</v>
      </c>
      <c r="E15" s="10">
        <v>50000</v>
      </c>
      <c r="F15" s="10">
        <v>0</v>
      </c>
      <c r="G15" s="10">
        <v>0</v>
      </c>
      <c r="H15" s="10">
        <v>0</v>
      </c>
      <c r="I15" s="10"/>
      <c r="J15" s="10"/>
      <c r="K15" s="10">
        <v>0</v>
      </c>
      <c r="L15" s="9">
        <f t="shared" si="1"/>
        <v>74000</v>
      </c>
      <c r="M15" s="10">
        <v>24000</v>
      </c>
      <c r="N15" s="10">
        <v>50000</v>
      </c>
      <c r="O15" s="10">
        <v>0</v>
      </c>
      <c r="P15" s="10">
        <v>0</v>
      </c>
      <c r="Q15" s="10">
        <v>0</v>
      </c>
      <c r="R15" s="10"/>
      <c r="S15" s="10">
        <v>0</v>
      </c>
      <c r="T15" s="11">
        <v>0</v>
      </c>
    </row>
    <row r="16" spans="1:20" ht="16.5" customHeight="1">
      <c r="A16" s="2">
        <v>9</v>
      </c>
      <c r="B16" s="4" t="s">
        <v>7</v>
      </c>
      <c r="C16" s="9">
        <f t="shared" si="0"/>
        <v>37100</v>
      </c>
      <c r="D16" s="10">
        <v>37100</v>
      </c>
      <c r="E16" s="10">
        <v>0</v>
      </c>
      <c r="F16" s="10">
        <v>0</v>
      </c>
      <c r="G16" s="10">
        <v>0</v>
      </c>
      <c r="H16" s="10">
        <v>0</v>
      </c>
      <c r="I16" s="10"/>
      <c r="J16" s="10">
        <v>0</v>
      </c>
      <c r="K16" s="10">
        <v>0</v>
      </c>
      <c r="L16" s="9">
        <f t="shared" si="1"/>
        <v>31369</v>
      </c>
      <c r="M16" s="10">
        <v>31369</v>
      </c>
      <c r="N16" s="10">
        <v>0</v>
      </c>
      <c r="O16" s="10">
        <v>0</v>
      </c>
      <c r="P16" s="10">
        <v>0</v>
      </c>
      <c r="Q16" s="10">
        <v>0</v>
      </c>
      <c r="R16" s="10"/>
      <c r="S16" s="10">
        <v>0</v>
      </c>
      <c r="T16" s="11">
        <v>0</v>
      </c>
    </row>
    <row r="17" spans="1:20" ht="18" customHeight="1">
      <c r="A17" s="2">
        <v>10</v>
      </c>
      <c r="B17" s="4" t="s">
        <v>18</v>
      </c>
      <c r="C17" s="9">
        <f t="shared" si="0"/>
        <v>14000</v>
      </c>
      <c r="D17" s="10">
        <v>14000</v>
      </c>
      <c r="E17" s="10">
        <v>0</v>
      </c>
      <c r="F17" s="10">
        <v>0</v>
      </c>
      <c r="G17" s="10">
        <v>0</v>
      </c>
      <c r="H17" s="10">
        <v>0</v>
      </c>
      <c r="I17" s="10"/>
      <c r="J17" s="10">
        <v>0</v>
      </c>
      <c r="K17" s="10">
        <v>0</v>
      </c>
      <c r="L17" s="9">
        <f t="shared" si="1"/>
        <v>7956</v>
      </c>
      <c r="M17" s="10">
        <v>7956</v>
      </c>
      <c r="N17" s="10">
        <v>0</v>
      </c>
      <c r="O17" s="10">
        <v>0</v>
      </c>
      <c r="P17" s="10">
        <v>0</v>
      </c>
      <c r="Q17" s="10">
        <v>0</v>
      </c>
      <c r="R17" s="10"/>
      <c r="S17" s="10">
        <v>0</v>
      </c>
      <c r="T17" s="11">
        <v>0</v>
      </c>
    </row>
    <row r="18" spans="1:20" ht="24">
      <c r="A18" s="2">
        <v>11</v>
      </c>
      <c r="B18" s="4" t="s">
        <v>19</v>
      </c>
      <c r="C18" s="9">
        <f t="shared" si="0"/>
        <v>164000</v>
      </c>
      <c r="D18" s="10">
        <v>164000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9">
        <f t="shared" si="1"/>
        <v>139429</v>
      </c>
      <c r="M18" s="10">
        <v>99529</v>
      </c>
      <c r="N18" s="10">
        <v>0</v>
      </c>
      <c r="O18" s="10">
        <v>0</v>
      </c>
      <c r="P18" s="10">
        <v>0</v>
      </c>
      <c r="Q18" s="10">
        <v>39900</v>
      </c>
      <c r="R18" s="10"/>
      <c r="S18" s="10">
        <v>0</v>
      </c>
      <c r="T18" s="11">
        <v>0</v>
      </c>
    </row>
    <row r="19" spans="1:20" ht="18.75" customHeight="1">
      <c r="A19" s="2" t="s">
        <v>30</v>
      </c>
      <c r="B19" s="4" t="s">
        <v>20</v>
      </c>
      <c r="C19" s="9">
        <f t="shared" si="0"/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/>
      <c r="J19" s="10">
        <v>0</v>
      </c>
      <c r="K19" s="10">
        <v>0</v>
      </c>
      <c r="L19" s="9">
        <f t="shared" si="1"/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/>
      <c r="S19" s="10">
        <v>0</v>
      </c>
      <c r="T19" s="11">
        <v>0</v>
      </c>
    </row>
    <row r="20" spans="1:20" ht="24">
      <c r="A20" s="2">
        <v>13</v>
      </c>
      <c r="B20" s="4" t="s">
        <v>25</v>
      </c>
      <c r="C20" s="9">
        <f t="shared" si="0"/>
        <v>781400</v>
      </c>
      <c r="D20" s="10">
        <v>0</v>
      </c>
      <c r="E20" s="10">
        <v>0</v>
      </c>
      <c r="F20" s="10">
        <v>0</v>
      </c>
      <c r="G20" s="10">
        <v>0</v>
      </c>
      <c r="H20" s="10"/>
      <c r="I20" s="10"/>
      <c r="J20" s="10">
        <v>0</v>
      </c>
      <c r="K20" s="10">
        <v>781400</v>
      </c>
      <c r="L20" s="9">
        <f t="shared" si="1"/>
        <v>771400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/>
      <c r="S20" s="10">
        <v>0</v>
      </c>
      <c r="T20" s="11">
        <v>771400</v>
      </c>
    </row>
    <row r="21" spans="1:20" ht="18.75" customHeight="1">
      <c r="A21" s="2">
        <v>14</v>
      </c>
      <c r="B21" s="4" t="s">
        <v>14</v>
      </c>
      <c r="C21" s="9">
        <f t="shared" si="0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/>
      <c r="J21" s="10">
        <v>0</v>
      </c>
      <c r="K21" s="10">
        <v>0</v>
      </c>
      <c r="L21" s="9">
        <f t="shared" si="1"/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/>
      <c r="S21" s="10">
        <v>0</v>
      </c>
      <c r="T21" s="11">
        <v>0</v>
      </c>
    </row>
    <row r="22" spans="1:20" ht="16.5" customHeight="1">
      <c r="A22" s="2">
        <v>15</v>
      </c>
      <c r="B22" s="4" t="s">
        <v>15</v>
      </c>
      <c r="C22" s="9">
        <f>SUM(D22:G22)</f>
        <v>0</v>
      </c>
      <c r="D22" s="9">
        <v>0</v>
      </c>
      <c r="E22" s="9">
        <v>0</v>
      </c>
      <c r="F22" s="9"/>
      <c r="G22" s="9">
        <v>0</v>
      </c>
      <c r="H22" s="9">
        <v>0</v>
      </c>
      <c r="I22" s="9"/>
      <c r="J22" s="9">
        <v>0</v>
      </c>
      <c r="K22" s="9">
        <v>0</v>
      </c>
      <c r="L22" s="9">
        <f t="shared" si="1"/>
        <v>0</v>
      </c>
      <c r="M22" s="9">
        <v>0</v>
      </c>
      <c r="N22" s="9">
        <v>0</v>
      </c>
      <c r="O22" s="9">
        <v>0</v>
      </c>
      <c r="P22" s="9">
        <v>0</v>
      </c>
      <c r="Q22" s="9"/>
      <c r="R22" s="9"/>
      <c r="S22" s="9"/>
      <c r="T22" s="12">
        <v>0</v>
      </c>
    </row>
    <row r="23" spans="1:20" ht="16.5" customHeight="1">
      <c r="A23" s="2">
        <v>17</v>
      </c>
      <c r="B23" s="4" t="s">
        <v>8</v>
      </c>
      <c r="C23" s="9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/>
      <c r="J23" s="10">
        <v>0</v>
      </c>
      <c r="K23" s="10">
        <v>0</v>
      </c>
      <c r="L23" s="9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/>
      <c r="S23" s="10">
        <v>0</v>
      </c>
      <c r="T23" s="11">
        <v>0</v>
      </c>
    </row>
    <row r="24" spans="1:20" ht="17.25" customHeight="1">
      <c r="A24" s="2">
        <v>18</v>
      </c>
      <c r="B24" s="5" t="s">
        <v>21</v>
      </c>
      <c r="C24" s="9">
        <f>SUM(D24:K24)</f>
        <v>500</v>
      </c>
      <c r="D24" s="10">
        <v>500</v>
      </c>
      <c r="E24" s="10">
        <v>0</v>
      </c>
      <c r="F24" s="10">
        <v>0</v>
      </c>
      <c r="G24" s="10">
        <v>0</v>
      </c>
      <c r="H24" s="10">
        <v>0</v>
      </c>
      <c r="I24" s="10"/>
      <c r="J24" s="10">
        <v>0</v>
      </c>
      <c r="K24" s="10">
        <v>0</v>
      </c>
      <c r="L24" s="9">
        <f>SUM(M24:T24)</f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/>
      <c r="S24" s="10">
        <v>0</v>
      </c>
      <c r="T24" s="11">
        <v>0</v>
      </c>
    </row>
    <row r="25" spans="1:20" ht="18" customHeight="1">
      <c r="A25" s="2">
        <v>19</v>
      </c>
      <c r="B25" s="4" t="s">
        <v>22</v>
      </c>
      <c r="C25" s="9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/>
      <c r="J25" s="10">
        <v>0</v>
      </c>
      <c r="K25" s="10">
        <v>0</v>
      </c>
      <c r="L25" s="9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/>
      <c r="S25" s="10">
        <v>0</v>
      </c>
      <c r="T25" s="11">
        <v>0</v>
      </c>
    </row>
    <row r="26" spans="1:20" ht="24">
      <c r="A26" s="2">
        <v>20</v>
      </c>
      <c r="B26" s="4" t="s">
        <v>9</v>
      </c>
      <c r="C26" s="9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/>
      <c r="J26" s="10">
        <v>0</v>
      </c>
      <c r="K26" s="10">
        <v>0</v>
      </c>
      <c r="L26" s="9">
        <f>+SUM(M26:T26)</f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/>
      <c r="S26" s="10">
        <v>0</v>
      </c>
      <c r="T26" s="11">
        <v>0</v>
      </c>
    </row>
    <row r="27" spans="1:20" ht="21.75" customHeight="1">
      <c r="A27" s="15" t="s">
        <v>10</v>
      </c>
      <c r="B27" s="15"/>
      <c r="C27" s="9">
        <f t="shared" ref="C27:K27" si="2">SUM(C8:C26)</f>
        <v>4372400</v>
      </c>
      <c r="D27" s="9">
        <f t="shared" si="2"/>
        <v>1154374</v>
      </c>
      <c r="E27" s="9">
        <f t="shared" si="2"/>
        <v>1050613</v>
      </c>
      <c r="F27" s="9">
        <f t="shared" si="2"/>
        <v>1373713</v>
      </c>
      <c r="G27" s="9">
        <f t="shared" si="2"/>
        <v>0</v>
      </c>
      <c r="H27" s="9">
        <f t="shared" si="2"/>
        <v>0</v>
      </c>
      <c r="I27" s="9">
        <f t="shared" si="2"/>
        <v>0</v>
      </c>
      <c r="J27" s="9">
        <f t="shared" si="2"/>
        <v>12300</v>
      </c>
      <c r="K27" s="9">
        <f t="shared" si="2"/>
        <v>781400</v>
      </c>
      <c r="L27" s="9">
        <f>+SUM(L8:L26)</f>
        <v>4240824</v>
      </c>
      <c r="M27" s="9">
        <f>SUM(M8:M26)</f>
        <v>1001131</v>
      </c>
      <c r="N27" s="9">
        <f t="shared" ref="N27:T27" si="3">SUM(N8:N26)</f>
        <v>1025155</v>
      </c>
      <c r="O27" s="9">
        <f t="shared" si="3"/>
        <v>1339147</v>
      </c>
      <c r="P27" s="9">
        <f>SUM(P8:P26)</f>
        <v>20562</v>
      </c>
      <c r="Q27" s="9">
        <f>SUM(Q8:Q26)</f>
        <v>68467</v>
      </c>
      <c r="R27" s="9">
        <f>SUM(R8:R26)</f>
        <v>3918</v>
      </c>
      <c r="S27" s="9">
        <f>SUM(S8:S26)</f>
        <v>11044</v>
      </c>
      <c r="T27" s="9">
        <f t="shared" si="3"/>
        <v>771400</v>
      </c>
    </row>
    <row r="28" spans="1:20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0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0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0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0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</sheetData>
  <mergeCells count="7">
    <mergeCell ref="A3:T5"/>
    <mergeCell ref="A1:T2"/>
    <mergeCell ref="A27:B27"/>
    <mergeCell ref="A6:A7"/>
    <mergeCell ref="B6:B7"/>
    <mergeCell ref="C6:G6"/>
    <mergeCell ref="L6:T6"/>
  </mergeCells>
  <printOptions horizontalCentered="1"/>
  <pageMargins left="0.19685039370078741" right="0.23622047244094491" top="0.6692913385826772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Nazwa twojej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kkasprzak</cp:lastModifiedBy>
  <cp:lastPrinted>2020-01-20T09:18:19Z</cp:lastPrinted>
  <dcterms:created xsi:type="dcterms:W3CDTF">2013-01-15T08:05:47Z</dcterms:created>
  <dcterms:modified xsi:type="dcterms:W3CDTF">2020-01-29T08:04:41Z</dcterms:modified>
</cp:coreProperties>
</file>