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lip Pawlicki\NA WWW\Usługi pocztowe\"/>
    </mc:Choice>
  </mc:AlternateContent>
  <xr:revisionPtr revIDLastSave="0" documentId="13_ncr:1_{AA793DB8-26AC-4FD5-ABAC-811CE8280785}" xr6:coauthVersionLast="47" xr6:coauthVersionMax="47" xr10:uidLastSave="{00000000-0000-0000-0000-000000000000}"/>
  <bookViews>
    <workbookView xWindow="-120" yWindow="-120" windowWidth="29040" windowHeight="15840" xr2:uid="{C91B2755-1B52-4AD7-94FD-693B964231A0}"/>
  </bookViews>
  <sheets>
    <sheet name="Poczta" sheetId="1" r:id="rId1"/>
  </sheets>
  <definedNames>
    <definedName name="_xlnm.Print_Area" localSheetId="0">Poczta!$A$1:$F$81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E80" i="1"/>
  <c r="F80" i="1" s="1"/>
  <c r="E79" i="1" l="1"/>
  <c r="E76" i="1"/>
  <c r="E78" i="1"/>
  <c r="E75" i="1"/>
  <c r="E77" i="1"/>
  <c r="E74" i="1"/>
  <c r="E73" i="1"/>
  <c r="E70" i="1"/>
  <c r="E72" i="1"/>
  <c r="E69" i="1"/>
  <c r="E71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1" i="1"/>
  <c r="E33" i="1"/>
  <c r="E30" i="1"/>
  <c r="E32" i="1"/>
  <c r="E29" i="1"/>
  <c r="E28" i="1"/>
  <c r="E25" i="1"/>
  <c r="E27" i="1"/>
  <c r="E24" i="1"/>
  <c r="E26" i="1"/>
  <c r="E23" i="1"/>
  <c r="E22" i="1"/>
  <c r="E19" i="1"/>
  <c r="E21" i="1"/>
  <c r="E18" i="1"/>
  <c r="E20" i="1"/>
  <c r="E17" i="1"/>
  <c r="E16" i="1"/>
  <c r="E13" i="1"/>
  <c r="E15" i="1"/>
  <c r="E12" i="1"/>
  <c r="E14" i="1"/>
  <c r="E11" i="1"/>
  <c r="E10" i="1"/>
  <c r="E9" i="1"/>
  <c r="E8" i="1"/>
  <c r="E7" i="1"/>
  <c r="E6" i="1"/>
  <c r="E5" i="1"/>
  <c r="F5" i="1" s="1"/>
  <c r="F81" i="1" s="1"/>
  <c r="E81" i="1" l="1"/>
</calcChain>
</file>

<file path=xl/sharedStrings.xml><?xml version="1.0" encoding="utf-8"?>
<sst xmlns="http://schemas.openxmlformats.org/spreadsheetml/2006/main" count="100" uniqueCount="63">
  <si>
    <t>Rodzaj przesyłki</t>
  </si>
  <si>
    <t>Waga przesyłki</t>
  </si>
  <si>
    <t>Nadawana ilość</t>
  </si>
  <si>
    <t>Cena jednostkowa netto w zł</t>
  </si>
  <si>
    <t>Wartość netto w zł</t>
  </si>
  <si>
    <t>do 500 g - Format S</t>
  </si>
  <si>
    <t>do 1000 g - Format M</t>
  </si>
  <si>
    <t>do 2000 g - Format L</t>
  </si>
  <si>
    <t>do 500 g - Format S                       ZWROT</t>
  </si>
  <si>
    <t>do 1000 g - Format M                    ZWROT</t>
  </si>
  <si>
    <t>do 2000 g - Format L                     ZWROT</t>
  </si>
  <si>
    <t>do 50 g</t>
  </si>
  <si>
    <t xml:space="preserve">ponad 50 g do 100 g </t>
  </si>
  <si>
    <t xml:space="preserve">ponad 100 g do 350 g </t>
  </si>
  <si>
    <t xml:space="preserve">ponad 350 g do 500 g </t>
  </si>
  <si>
    <t xml:space="preserve">ponad 500 g do 1000 g </t>
  </si>
  <si>
    <t xml:space="preserve">ponad 1000g do 2000g </t>
  </si>
  <si>
    <t xml:space="preserve">ponad 1000 g do 2000 g </t>
  </si>
  <si>
    <t>PACZKI ZWYKŁE KRAJOWE O GABATYRACH A/B</t>
  </si>
  <si>
    <t>do 1 kg - gabaryt A</t>
  </si>
  <si>
    <t>ponad 1 kg do 2 kg - gabaryt A</t>
  </si>
  <si>
    <t>ponad 1 kg do 2 kg - gabaryt B</t>
  </si>
  <si>
    <t>ponad 2 kg do 5 kg - gabaryt A</t>
  </si>
  <si>
    <t xml:space="preserve">ponad 5 kg do 10 kg - gabaryt A </t>
  </si>
  <si>
    <t xml:space="preserve">PACZKI PR KRAJOWE </t>
  </si>
  <si>
    <t>PACZKI KRAJOWE PRIORYTETOWE / ZE ZWROTNYM POŚWIADCZENIEM ODBIORU O GABARYTACH A</t>
  </si>
  <si>
    <t xml:space="preserve">ponad 2 kg do 5 kg - gabaryt A </t>
  </si>
  <si>
    <t>PRZESYŁKI REJESTROWE                                         W OBROCIE KRAJOWYM WYMAGAJĄCE POŚREDNICTWA OPERATORA WYZNACZONEGO</t>
  </si>
  <si>
    <t>do 500 g - Format S                        ZWROT</t>
  </si>
  <si>
    <t>PRZESYŁKI REJESTROWE ZE ZWROTNYM POTWIERDZENIEM ODBIORU W OBROCIE KRAJOWYM WYMAGAJĄCE POŚREDNICTWA OPERATORA WYZNACZONEGO</t>
  </si>
  <si>
    <t>SUMA</t>
  </si>
  <si>
    <t>ODBIÓR POCZTY</t>
  </si>
  <si>
    <t>FORMULARZ CENOWY NA LATA 2022-2023</t>
  </si>
  <si>
    <t>do 500 g -Rozmiar A</t>
  </si>
  <si>
    <t>do 1000 g - Rozmiar B</t>
  </si>
  <si>
    <t>do 2000 g - Rozmiar C</t>
  </si>
  <si>
    <t>do 500 g - Rozmiar A</t>
  </si>
  <si>
    <t>do 2000 g -  Rozmiar C</t>
  </si>
  <si>
    <t>do 500 g -  Rozmiar A</t>
  </si>
  <si>
    <t>do 500 g - Rozmiar A                     ZWROT</t>
  </si>
  <si>
    <t>do 1000 g -  Rozmiar B                    ZWROT</t>
  </si>
  <si>
    <t>do 2000 g - Rozmiar C                ZWROT</t>
  </si>
  <si>
    <t xml:space="preserve">do 500 g - Rozmiar A     </t>
  </si>
  <si>
    <t xml:space="preserve">do 1000 g - Rozmiar B       </t>
  </si>
  <si>
    <t>do 500 g - Rozmiar A                ZWROT</t>
  </si>
  <si>
    <t>do 1000 g - Rozmiar B              ZWROT</t>
  </si>
  <si>
    <t xml:space="preserve">do 2000 g - Rozmiar C     </t>
  </si>
  <si>
    <t>do 2000 g - Rozmiar C                    ZWROT</t>
  </si>
  <si>
    <t>Rozmiar A                                ZWROT</t>
  </si>
  <si>
    <t>Rozmiar C                                      ZWROT</t>
  </si>
  <si>
    <t>Rozmiar B                                     ZWROT</t>
  </si>
  <si>
    <t>Wartość brutto w zł</t>
  </si>
  <si>
    <t xml:space="preserve">LISTY ZWYKŁE  EKONOMICZNE  KRAJOWE   O FORMACIE S/M/L                                      </t>
  </si>
  <si>
    <t xml:space="preserve">LISTY ZWYKŁE PRIORYTETOWE KRAJOWE   O FORMACIE S/M/L  </t>
  </si>
  <si>
    <t xml:space="preserve">LISTY POLECONE KRAJOWE  EKONOMICZNE  O FORMACIE S/M/L                                       </t>
  </si>
  <si>
    <t xml:space="preserve">LISTY POLECONE PRIORYTETOWE KRAJOWE  O FORMACIE S/M/L  </t>
  </si>
  <si>
    <t>LISTY POLECONE KRAJOWE  EKOMONICZNE  O FORMACIE S/M/L     ZE ZWROTNYM POŚWIADCZENIEM ODBIORU</t>
  </si>
  <si>
    <t xml:space="preserve">LISTY POLECONE PRIORYTETOWE KRAJOWE O FORMACIE S/M/L   ZE ZWROTNYM POŚWIADCZENIEM ODBIORU </t>
  </si>
  <si>
    <t xml:space="preserve">LISTY ZWYKŁE PRIORYTETOWE ZAGRANICZNE                                                                 </t>
  </si>
  <si>
    <t xml:space="preserve">LISTY POLECONE PRIORYTETOWE ZAGRANICZNE                                                               </t>
  </si>
  <si>
    <t xml:space="preserve">LISTY POLECONE PRIORYTETOWE ZAGRANICZNE - ZE ZWROTNYM  POŚWIADCZENIEM ODBIORU                                </t>
  </si>
  <si>
    <t>Załącznik nr 6 do SWZ</t>
  </si>
  <si>
    <t>…………………………………………
(podpis osoby uprawnionej do składania 
oświadczeń woli w imieniu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</si>
</sst>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4" fontId="3" fillId="0" borderId="16" xfId="0" applyNumberFormat="1" applyFont="1" applyBorder="1" applyAlignment="1">
      <alignment horizontal="right" vertical="center"/>
    </xf>
    <xf numFmtId="4" fontId="3" fillId="4" borderId="14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 wrapText="1"/>
    </xf>
    <xf numFmtId="4" fontId="3" fillId="4" borderId="18" xfId="0" applyNumberFormat="1" applyFont="1" applyFill="1" applyBorder="1" applyAlignment="1">
      <alignment horizontal="right" vertical="center"/>
    </xf>
    <xf numFmtId="4" fontId="3" fillId="4" borderId="21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4" fontId="3" fillId="4" borderId="16" xfId="0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right" vertical="center"/>
    </xf>
    <xf numFmtId="0" fontId="5" fillId="5" borderId="8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4" fontId="3" fillId="0" borderId="3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3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vertical="center" wrapText="1"/>
    </xf>
    <xf numFmtId="4" fontId="3" fillId="0" borderId="28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0" fillId="2" borderId="7" xfId="0" applyFill="1" applyBorder="1"/>
    <xf numFmtId="4" fontId="6" fillId="2" borderId="7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21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35" xfId="0" applyNumberFormat="1" applyFont="1" applyFill="1" applyBorder="1" applyAlignment="1">
      <alignment horizontal="right" vertical="center"/>
    </xf>
    <xf numFmtId="4" fontId="3" fillId="2" borderId="36" xfId="0" applyNumberFormat="1" applyFont="1" applyFill="1" applyBorder="1" applyAlignment="1">
      <alignment horizontal="right" vertical="center"/>
    </xf>
    <xf numFmtId="4" fontId="3" fillId="2" borderId="37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0" fontId="10" fillId="0" borderId="39" xfId="0" applyFont="1" applyBorder="1" applyAlignment="1">
      <alignment vertical="center"/>
    </xf>
    <xf numFmtId="4" fontId="0" fillId="0" borderId="40" xfId="0" applyNumberFormat="1" applyBorder="1"/>
    <xf numFmtId="0" fontId="1" fillId="0" borderId="23" xfId="0" applyFont="1" applyBorder="1" applyAlignment="1">
      <alignment horizontal="left" vertical="center" wrapText="1"/>
    </xf>
    <xf numFmtId="4" fontId="1" fillId="2" borderId="21" xfId="0" applyNumberFormat="1" applyFont="1" applyFill="1" applyBorder="1"/>
    <xf numFmtId="4" fontId="1" fillId="2" borderId="41" xfId="0" applyNumberFormat="1" applyFont="1" applyFill="1" applyBorder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" fillId="0" borderId="0" xfId="0" applyFont="1" applyBorder="1" applyAlignment="1">
      <alignment horizontal="right"/>
    </xf>
    <xf numFmtId="0" fontId="2" fillId="2" borderId="20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8" xfId="0" applyBorder="1" applyAlignment="1"/>
    <xf numFmtId="0" fontId="1" fillId="3" borderId="1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1F6AE-7E5D-4512-A56D-18444E5908B5}">
  <sheetPr>
    <pageSetUpPr fitToPage="1"/>
  </sheetPr>
  <dimension ref="A1:J87"/>
  <sheetViews>
    <sheetView tabSelected="1" workbookViewId="0">
      <selection sqref="A1:F81"/>
    </sheetView>
  </sheetViews>
  <sheetFormatPr defaultRowHeight="15"/>
  <cols>
    <col min="1" max="1" width="38.140625" customWidth="1"/>
    <col min="2" max="2" width="20.7109375" customWidth="1"/>
    <col min="4" max="4" width="11.85546875" customWidth="1"/>
    <col min="5" max="5" width="15.42578125" customWidth="1"/>
    <col min="6" max="6" width="15.28515625" customWidth="1"/>
  </cols>
  <sheetData>
    <row r="1" spans="1:10" ht="15.75" thickBot="1">
      <c r="A1" s="69" t="s">
        <v>61</v>
      </c>
      <c r="B1" s="69"/>
      <c r="C1" s="69"/>
      <c r="D1" s="69"/>
      <c r="E1" s="69"/>
      <c r="F1" s="69"/>
    </row>
    <row r="2" spans="1:10" ht="58.5" customHeight="1">
      <c r="A2" s="70" t="s">
        <v>32</v>
      </c>
      <c r="B2" s="71"/>
      <c r="C2" s="71"/>
      <c r="D2" s="71"/>
      <c r="E2" s="71"/>
      <c r="F2" s="72"/>
      <c r="J2" s="34"/>
    </row>
    <row r="3" spans="1:10" ht="36.75" thickBot="1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53" t="s">
        <v>51</v>
      </c>
    </row>
    <row r="4" spans="1:10" ht="15.75" thickBot="1">
      <c r="A4" s="4">
        <v>2</v>
      </c>
      <c r="B4" s="4">
        <v>3</v>
      </c>
      <c r="C4" s="5">
        <v>4</v>
      </c>
      <c r="D4" s="5">
        <v>5</v>
      </c>
      <c r="E4" s="44">
        <v>6</v>
      </c>
      <c r="F4" s="52">
        <v>7</v>
      </c>
    </row>
    <row r="5" spans="1:10" ht="34.5" customHeight="1">
      <c r="A5" s="87" t="s">
        <v>52</v>
      </c>
      <c r="B5" s="6" t="s">
        <v>33</v>
      </c>
      <c r="C5" s="58">
        <v>10000</v>
      </c>
      <c r="D5" s="7"/>
      <c r="E5" s="45">
        <f>C5*D5</f>
        <v>0</v>
      </c>
      <c r="F5" s="54">
        <f>ROUND(E5,2)</f>
        <v>0</v>
      </c>
    </row>
    <row r="6" spans="1:10" ht="36.75" customHeight="1">
      <c r="A6" s="88"/>
      <c r="B6" s="8" t="s">
        <v>34</v>
      </c>
      <c r="C6" s="59">
        <v>1200</v>
      </c>
      <c r="D6" s="9"/>
      <c r="E6" s="46">
        <f t="shared" ref="E6:E68" si="0">C6*D6</f>
        <v>0</v>
      </c>
      <c r="F6" s="54">
        <f t="shared" ref="F6:F69" si="1">ROUND(E6,2)</f>
        <v>0</v>
      </c>
    </row>
    <row r="7" spans="1:10" ht="36" customHeight="1" thickBot="1">
      <c r="A7" s="89"/>
      <c r="B7" s="10" t="s">
        <v>35</v>
      </c>
      <c r="C7" s="60">
        <v>480</v>
      </c>
      <c r="D7" s="11"/>
      <c r="E7" s="47">
        <f t="shared" si="0"/>
        <v>0</v>
      </c>
      <c r="F7" s="54">
        <f t="shared" si="1"/>
        <v>0</v>
      </c>
    </row>
    <row r="8" spans="1:10" ht="27.75" customHeight="1">
      <c r="A8" s="77" t="s">
        <v>53</v>
      </c>
      <c r="B8" s="6" t="s">
        <v>36</v>
      </c>
      <c r="C8" s="58">
        <v>200</v>
      </c>
      <c r="D8" s="7"/>
      <c r="E8" s="45">
        <f t="shared" si="0"/>
        <v>0</v>
      </c>
      <c r="F8" s="54">
        <f t="shared" si="1"/>
        <v>0</v>
      </c>
    </row>
    <row r="9" spans="1:10" ht="36" customHeight="1">
      <c r="A9" s="78"/>
      <c r="B9" s="8" t="s">
        <v>34</v>
      </c>
      <c r="C9" s="59">
        <v>50</v>
      </c>
      <c r="D9" s="9"/>
      <c r="E9" s="46">
        <f>C9*D9</f>
        <v>0</v>
      </c>
      <c r="F9" s="54">
        <f t="shared" si="1"/>
        <v>0</v>
      </c>
    </row>
    <row r="10" spans="1:10" ht="39" customHeight="1" thickBot="1">
      <c r="A10" s="83"/>
      <c r="B10" s="10" t="s">
        <v>37</v>
      </c>
      <c r="C10" s="60">
        <v>50</v>
      </c>
      <c r="D10" s="11"/>
      <c r="E10" s="47">
        <f t="shared" si="0"/>
        <v>0</v>
      </c>
      <c r="F10" s="54">
        <f t="shared" si="1"/>
        <v>0</v>
      </c>
    </row>
    <row r="11" spans="1:10" ht="29.25" customHeight="1">
      <c r="A11" s="87" t="s">
        <v>54</v>
      </c>
      <c r="B11" s="6" t="s">
        <v>38</v>
      </c>
      <c r="C11" s="58">
        <v>6000</v>
      </c>
      <c r="D11" s="7"/>
      <c r="E11" s="45">
        <f t="shared" si="0"/>
        <v>0</v>
      </c>
      <c r="F11" s="54">
        <f t="shared" si="1"/>
        <v>0</v>
      </c>
    </row>
    <row r="12" spans="1:10" ht="27" customHeight="1">
      <c r="A12" s="88"/>
      <c r="B12" s="8" t="s">
        <v>34</v>
      </c>
      <c r="C12" s="59">
        <v>300</v>
      </c>
      <c r="D12" s="9"/>
      <c r="E12" s="46">
        <f>C12*D12</f>
        <v>0</v>
      </c>
      <c r="F12" s="54">
        <f t="shared" si="1"/>
        <v>0</v>
      </c>
    </row>
    <row r="13" spans="1:10" ht="30.75" customHeight="1">
      <c r="A13" s="88"/>
      <c r="B13" s="8" t="s">
        <v>35</v>
      </c>
      <c r="C13" s="61">
        <v>400</v>
      </c>
      <c r="D13" s="9"/>
      <c r="E13" s="46">
        <f>C13*D13</f>
        <v>0</v>
      </c>
      <c r="F13" s="54">
        <f t="shared" si="1"/>
        <v>0</v>
      </c>
    </row>
    <row r="14" spans="1:10" ht="30">
      <c r="A14" s="88"/>
      <c r="B14" s="8" t="s">
        <v>39</v>
      </c>
      <c r="C14" s="59">
        <v>200</v>
      </c>
      <c r="D14" s="9"/>
      <c r="E14" s="46">
        <f>C14*D14</f>
        <v>0</v>
      </c>
      <c r="F14" s="54">
        <f t="shared" si="1"/>
        <v>0</v>
      </c>
    </row>
    <row r="15" spans="1:10" ht="30">
      <c r="A15" s="88"/>
      <c r="B15" s="8" t="s">
        <v>40</v>
      </c>
      <c r="C15" s="59">
        <v>10</v>
      </c>
      <c r="D15" s="9"/>
      <c r="E15" s="46">
        <f>C15*D15</f>
        <v>0</v>
      </c>
      <c r="F15" s="54">
        <f t="shared" si="1"/>
        <v>0</v>
      </c>
    </row>
    <row r="16" spans="1:10" ht="30.75" thickBot="1">
      <c r="A16" s="89"/>
      <c r="B16" s="10" t="s">
        <v>41</v>
      </c>
      <c r="C16" s="60">
        <v>5</v>
      </c>
      <c r="D16" s="11"/>
      <c r="E16" s="47">
        <f>C16*D16</f>
        <v>0</v>
      </c>
      <c r="F16" s="54">
        <f t="shared" si="1"/>
        <v>0</v>
      </c>
    </row>
    <row r="17" spans="1:6" ht="33" customHeight="1">
      <c r="A17" s="77" t="s">
        <v>55</v>
      </c>
      <c r="B17" s="6" t="s">
        <v>42</v>
      </c>
      <c r="C17" s="58">
        <v>300</v>
      </c>
      <c r="D17" s="7"/>
      <c r="E17" s="45">
        <f t="shared" si="0"/>
        <v>0</v>
      </c>
      <c r="F17" s="54">
        <f t="shared" si="1"/>
        <v>0</v>
      </c>
    </row>
    <row r="18" spans="1:6" ht="30.75" customHeight="1">
      <c r="A18" s="78"/>
      <c r="B18" s="8" t="s">
        <v>43</v>
      </c>
      <c r="C18" s="59">
        <v>100</v>
      </c>
      <c r="D18" s="9"/>
      <c r="E18" s="46">
        <f>C18*D18</f>
        <v>0</v>
      </c>
      <c r="F18" s="54">
        <f t="shared" si="1"/>
        <v>0</v>
      </c>
    </row>
    <row r="19" spans="1:6" ht="29.25" customHeight="1">
      <c r="A19" s="78"/>
      <c r="B19" s="8" t="s">
        <v>46</v>
      </c>
      <c r="C19" s="59">
        <v>10</v>
      </c>
      <c r="D19" s="9"/>
      <c r="E19" s="46">
        <f>C19*D19</f>
        <v>0</v>
      </c>
      <c r="F19" s="54">
        <f t="shared" si="1"/>
        <v>0</v>
      </c>
    </row>
    <row r="20" spans="1:6" ht="30">
      <c r="A20" s="78"/>
      <c r="B20" s="8" t="s">
        <v>44</v>
      </c>
      <c r="C20" s="59">
        <v>5</v>
      </c>
      <c r="D20" s="9"/>
      <c r="E20" s="46">
        <f>C20*D20</f>
        <v>0</v>
      </c>
      <c r="F20" s="54">
        <f t="shared" si="1"/>
        <v>0</v>
      </c>
    </row>
    <row r="21" spans="1:6" ht="30">
      <c r="A21" s="78"/>
      <c r="B21" s="8" t="s">
        <v>45</v>
      </c>
      <c r="C21" s="59">
        <v>5</v>
      </c>
      <c r="D21" s="9"/>
      <c r="E21" s="46">
        <f>C21*D21</f>
        <v>0</v>
      </c>
      <c r="F21" s="54">
        <f t="shared" si="1"/>
        <v>0</v>
      </c>
    </row>
    <row r="22" spans="1:6" ht="30.75" thickBot="1">
      <c r="A22" s="83"/>
      <c r="B22" s="10" t="s">
        <v>47</v>
      </c>
      <c r="C22" s="60">
        <v>5</v>
      </c>
      <c r="D22" s="11"/>
      <c r="E22" s="47">
        <f>C22*D22</f>
        <v>0</v>
      </c>
      <c r="F22" s="54">
        <f t="shared" si="1"/>
        <v>0</v>
      </c>
    </row>
    <row r="23" spans="1:6" ht="27" customHeight="1">
      <c r="A23" s="87" t="s">
        <v>56</v>
      </c>
      <c r="B23" s="6" t="s">
        <v>42</v>
      </c>
      <c r="C23" s="58">
        <v>38500</v>
      </c>
      <c r="D23" s="7"/>
      <c r="E23" s="45">
        <f t="shared" si="0"/>
        <v>0</v>
      </c>
      <c r="F23" s="54">
        <f t="shared" si="1"/>
        <v>0</v>
      </c>
    </row>
    <row r="24" spans="1:6" ht="23.25" customHeight="1">
      <c r="A24" s="88"/>
      <c r="B24" s="8" t="s">
        <v>43</v>
      </c>
      <c r="C24" s="62">
        <v>2400</v>
      </c>
      <c r="D24" s="9"/>
      <c r="E24" s="46">
        <f>C24*D24</f>
        <v>0</v>
      </c>
      <c r="F24" s="54">
        <f t="shared" si="1"/>
        <v>0</v>
      </c>
    </row>
    <row r="25" spans="1:6" ht="30.75" customHeight="1">
      <c r="A25" s="88"/>
      <c r="B25" s="8" t="s">
        <v>46</v>
      </c>
      <c r="C25" s="61">
        <v>300</v>
      </c>
      <c r="D25" s="9"/>
      <c r="E25" s="46">
        <f>C25*D25</f>
        <v>0</v>
      </c>
      <c r="F25" s="54">
        <f t="shared" si="1"/>
        <v>0</v>
      </c>
    </row>
    <row r="26" spans="1:6" ht="30">
      <c r="A26" s="88"/>
      <c r="B26" s="8" t="s">
        <v>44</v>
      </c>
      <c r="C26" s="59">
        <v>2000</v>
      </c>
      <c r="D26" s="9"/>
      <c r="E26" s="46">
        <f>C26*D26</f>
        <v>0</v>
      </c>
      <c r="F26" s="54">
        <f t="shared" si="1"/>
        <v>0</v>
      </c>
    </row>
    <row r="27" spans="1:6" ht="30">
      <c r="A27" s="88"/>
      <c r="B27" s="8" t="s">
        <v>45</v>
      </c>
      <c r="C27" s="59">
        <v>100</v>
      </c>
      <c r="D27" s="9"/>
      <c r="E27" s="46">
        <f>C27*D27</f>
        <v>0</v>
      </c>
      <c r="F27" s="54">
        <f t="shared" si="1"/>
        <v>0</v>
      </c>
    </row>
    <row r="28" spans="1:6" ht="30.75" thickBot="1">
      <c r="A28" s="89"/>
      <c r="B28" s="10" t="s">
        <v>47</v>
      </c>
      <c r="C28" s="60">
        <v>10</v>
      </c>
      <c r="D28" s="11"/>
      <c r="E28" s="47">
        <f t="shared" si="0"/>
        <v>0</v>
      </c>
      <c r="F28" s="54">
        <f t="shared" si="1"/>
        <v>0</v>
      </c>
    </row>
    <row r="29" spans="1:6" ht="30.75" customHeight="1">
      <c r="A29" s="80" t="s">
        <v>57</v>
      </c>
      <c r="B29" s="6" t="s">
        <v>42</v>
      </c>
      <c r="C29" s="58">
        <v>1700</v>
      </c>
      <c r="D29" s="7"/>
      <c r="E29" s="45">
        <f t="shared" si="0"/>
        <v>0</v>
      </c>
      <c r="F29" s="54">
        <f t="shared" si="1"/>
        <v>0</v>
      </c>
    </row>
    <row r="30" spans="1:6" ht="28.5" customHeight="1">
      <c r="A30" s="81"/>
      <c r="B30" s="8" t="s">
        <v>43</v>
      </c>
      <c r="C30" s="59">
        <v>150</v>
      </c>
      <c r="D30" s="9"/>
      <c r="E30" s="46">
        <f>C30*D30</f>
        <v>0</v>
      </c>
      <c r="F30" s="54">
        <f t="shared" si="1"/>
        <v>0</v>
      </c>
    </row>
    <row r="31" spans="1:6" ht="25.5" customHeight="1">
      <c r="A31" s="81"/>
      <c r="B31" s="8" t="s">
        <v>46</v>
      </c>
      <c r="C31" s="59">
        <v>100</v>
      </c>
      <c r="D31" s="9"/>
      <c r="E31" s="46">
        <f>C31*D31</f>
        <v>0</v>
      </c>
      <c r="F31" s="54">
        <f t="shared" si="1"/>
        <v>0</v>
      </c>
    </row>
    <row r="32" spans="1:6" ht="30">
      <c r="A32" s="81"/>
      <c r="B32" s="8" t="s">
        <v>44</v>
      </c>
      <c r="C32" s="63">
        <v>5</v>
      </c>
      <c r="D32" s="12"/>
      <c r="E32" s="46">
        <f>C32*D32</f>
        <v>0</v>
      </c>
      <c r="F32" s="54">
        <f t="shared" si="1"/>
        <v>0</v>
      </c>
    </row>
    <row r="33" spans="1:6" ht="30">
      <c r="A33" s="81"/>
      <c r="B33" s="8" t="s">
        <v>45</v>
      </c>
      <c r="C33" s="59">
        <v>5</v>
      </c>
      <c r="D33" s="9"/>
      <c r="E33" s="46">
        <f>C33*D33</f>
        <v>0</v>
      </c>
      <c r="F33" s="54">
        <f t="shared" si="1"/>
        <v>0</v>
      </c>
    </row>
    <row r="34" spans="1:6" ht="30.75" thickBot="1">
      <c r="A34" s="82"/>
      <c r="B34" s="10" t="s">
        <v>47</v>
      </c>
      <c r="C34" s="60">
        <v>5</v>
      </c>
      <c r="D34" s="11"/>
      <c r="E34" s="47">
        <f t="shared" si="0"/>
        <v>0</v>
      </c>
      <c r="F34" s="54">
        <f t="shared" si="1"/>
        <v>0</v>
      </c>
    </row>
    <row r="35" spans="1:6" ht="32.25" customHeight="1">
      <c r="A35" s="77" t="s">
        <v>58</v>
      </c>
      <c r="B35" s="13" t="s">
        <v>11</v>
      </c>
      <c r="C35" s="58">
        <v>400</v>
      </c>
      <c r="D35" s="14"/>
      <c r="E35" s="45">
        <f t="shared" si="0"/>
        <v>0</v>
      </c>
      <c r="F35" s="54">
        <f t="shared" si="1"/>
        <v>0</v>
      </c>
    </row>
    <row r="36" spans="1:6" ht="32.25" customHeight="1">
      <c r="A36" s="78"/>
      <c r="B36" s="15" t="s">
        <v>12</v>
      </c>
      <c r="C36" s="59">
        <v>50</v>
      </c>
      <c r="D36" s="16"/>
      <c r="E36" s="46">
        <f t="shared" si="0"/>
        <v>0</v>
      </c>
      <c r="F36" s="54">
        <f t="shared" si="1"/>
        <v>0</v>
      </c>
    </row>
    <row r="37" spans="1:6" ht="36" customHeight="1">
      <c r="A37" s="78"/>
      <c r="B37" s="15" t="s">
        <v>13</v>
      </c>
      <c r="C37" s="59">
        <v>5</v>
      </c>
      <c r="D37" s="16"/>
      <c r="E37" s="46">
        <f t="shared" si="0"/>
        <v>0</v>
      </c>
      <c r="F37" s="54">
        <f t="shared" si="1"/>
        <v>0</v>
      </c>
    </row>
    <row r="38" spans="1:6" ht="30" customHeight="1">
      <c r="A38" s="78"/>
      <c r="B38" s="15" t="s">
        <v>14</v>
      </c>
      <c r="C38" s="59">
        <v>5</v>
      </c>
      <c r="D38" s="16"/>
      <c r="E38" s="46">
        <f t="shared" si="0"/>
        <v>0</v>
      </c>
      <c r="F38" s="54">
        <f t="shared" si="1"/>
        <v>0</v>
      </c>
    </row>
    <row r="39" spans="1:6" ht="37.5" customHeight="1">
      <c r="A39" s="78"/>
      <c r="B39" s="17" t="s">
        <v>15</v>
      </c>
      <c r="C39" s="59">
        <v>5</v>
      </c>
      <c r="D39" s="18"/>
      <c r="E39" s="46">
        <f t="shared" si="0"/>
        <v>0</v>
      </c>
      <c r="F39" s="54">
        <f t="shared" si="1"/>
        <v>0</v>
      </c>
    </row>
    <row r="40" spans="1:6" ht="35.25" customHeight="1" thickBot="1">
      <c r="A40" s="83"/>
      <c r="B40" s="19" t="s">
        <v>16</v>
      </c>
      <c r="C40" s="60">
        <v>5</v>
      </c>
      <c r="D40" s="20"/>
      <c r="E40" s="47">
        <f t="shared" si="0"/>
        <v>0</v>
      </c>
      <c r="F40" s="54">
        <f t="shared" si="1"/>
        <v>0</v>
      </c>
    </row>
    <row r="41" spans="1:6" ht="30.75" customHeight="1">
      <c r="A41" s="84" t="s">
        <v>59</v>
      </c>
      <c r="B41" s="21" t="s">
        <v>11</v>
      </c>
      <c r="C41" s="58">
        <v>400</v>
      </c>
      <c r="D41" s="14"/>
      <c r="E41" s="45">
        <f t="shared" si="0"/>
        <v>0</v>
      </c>
      <c r="F41" s="54">
        <f t="shared" si="1"/>
        <v>0</v>
      </c>
    </row>
    <row r="42" spans="1:6" ht="36" customHeight="1">
      <c r="A42" s="85"/>
      <c r="B42" s="15" t="s">
        <v>12</v>
      </c>
      <c r="C42" s="59">
        <v>50</v>
      </c>
      <c r="D42" s="16"/>
      <c r="E42" s="46">
        <f t="shared" si="0"/>
        <v>0</v>
      </c>
      <c r="F42" s="54">
        <f t="shared" si="1"/>
        <v>0</v>
      </c>
    </row>
    <row r="43" spans="1:6" ht="39" customHeight="1">
      <c r="A43" s="85"/>
      <c r="B43" s="17" t="s">
        <v>13</v>
      </c>
      <c r="C43" s="59">
        <v>5</v>
      </c>
      <c r="D43" s="18"/>
      <c r="E43" s="46">
        <f t="shared" si="0"/>
        <v>0</v>
      </c>
      <c r="F43" s="54">
        <f t="shared" si="1"/>
        <v>0</v>
      </c>
    </row>
    <row r="44" spans="1:6" ht="36.75" customHeight="1">
      <c r="A44" s="85"/>
      <c r="B44" s="15" t="s">
        <v>14</v>
      </c>
      <c r="C44" s="59">
        <v>5</v>
      </c>
      <c r="D44" s="18"/>
      <c r="E44" s="46">
        <f t="shared" si="0"/>
        <v>0</v>
      </c>
      <c r="F44" s="54">
        <f t="shared" si="1"/>
        <v>0</v>
      </c>
    </row>
    <row r="45" spans="1:6" ht="35.25" customHeight="1">
      <c r="A45" s="85"/>
      <c r="B45" s="17" t="s">
        <v>15</v>
      </c>
      <c r="C45" s="59">
        <v>5</v>
      </c>
      <c r="D45" s="18"/>
      <c r="E45" s="46">
        <f t="shared" si="0"/>
        <v>0</v>
      </c>
      <c r="F45" s="54">
        <f t="shared" si="1"/>
        <v>0</v>
      </c>
    </row>
    <row r="46" spans="1:6" ht="39" customHeight="1">
      <c r="A46" s="85"/>
      <c r="B46" s="17" t="s">
        <v>17</v>
      </c>
      <c r="C46" s="59">
        <v>5</v>
      </c>
      <c r="D46" s="18"/>
      <c r="E46" s="46">
        <f t="shared" si="0"/>
        <v>0</v>
      </c>
      <c r="F46" s="54">
        <f t="shared" si="1"/>
        <v>0</v>
      </c>
    </row>
    <row r="47" spans="1:6" ht="37.5" customHeight="1">
      <c r="A47" s="85"/>
      <c r="B47" s="26" t="s">
        <v>48</v>
      </c>
      <c r="C47" s="62">
        <v>10</v>
      </c>
      <c r="D47" s="22"/>
      <c r="E47" s="46">
        <f t="shared" si="0"/>
        <v>0</v>
      </c>
      <c r="F47" s="54">
        <f t="shared" si="1"/>
        <v>0</v>
      </c>
    </row>
    <row r="48" spans="1:6" ht="30.75" customHeight="1">
      <c r="A48" s="85"/>
      <c r="B48" s="26" t="s">
        <v>50</v>
      </c>
      <c r="C48" s="62">
        <v>1</v>
      </c>
      <c r="D48" s="22"/>
      <c r="E48" s="46">
        <f t="shared" si="0"/>
        <v>0</v>
      </c>
      <c r="F48" s="54">
        <f t="shared" si="1"/>
        <v>0</v>
      </c>
    </row>
    <row r="49" spans="1:6" ht="34.5" customHeight="1" thickBot="1">
      <c r="A49" s="86"/>
      <c r="B49" s="27" t="s">
        <v>49</v>
      </c>
      <c r="C49" s="64">
        <v>1</v>
      </c>
      <c r="D49" s="23"/>
      <c r="E49" s="47">
        <f t="shared" si="0"/>
        <v>0</v>
      </c>
      <c r="F49" s="54">
        <f t="shared" si="1"/>
        <v>0</v>
      </c>
    </row>
    <row r="50" spans="1:6" ht="29.25" customHeight="1">
      <c r="A50" s="77" t="s">
        <v>60</v>
      </c>
      <c r="B50" s="21" t="s">
        <v>11</v>
      </c>
      <c r="C50" s="58">
        <v>950</v>
      </c>
      <c r="D50" s="14"/>
      <c r="E50" s="45">
        <f t="shared" si="0"/>
        <v>0</v>
      </c>
      <c r="F50" s="54">
        <f t="shared" si="1"/>
        <v>0</v>
      </c>
    </row>
    <row r="51" spans="1:6" ht="27.75" customHeight="1">
      <c r="A51" s="78"/>
      <c r="B51" s="24" t="s">
        <v>12</v>
      </c>
      <c r="C51" s="59">
        <v>250</v>
      </c>
      <c r="D51" s="16"/>
      <c r="E51" s="46">
        <f t="shared" si="0"/>
        <v>0</v>
      </c>
      <c r="F51" s="54">
        <f t="shared" si="1"/>
        <v>0</v>
      </c>
    </row>
    <row r="52" spans="1:6" ht="27.75" customHeight="1">
      <c r="A52" s="78"/>
      <c r="B52" s="25" t="s">
        <v>13</v>
      </c>
      <c r="C52" s="59">
        <v>350</v>
      </c>
      <c r="D52" s="9"/>
      <c r="E52" s="46">
        <f t="shared" si="0"/>
        <v>0</v>
      </c>
      <c r="F52" s="54">
        <f t="shared" si="1"/>
        <v>0</v>
      </c>
    </row>
    <row r="53" spans="1:6" ht="39" customHeight="1">
      <c r="A53" s="78"/>
      <c r="B53" s="25" t="s">
        <v>14</v>
      </c>
      <c r="C53" s="59">
        <v>50</v>
      </c>
      <c r="D53" s="9"/>
      <c r="E53" s="46">
        <f t="shared" si="0"/>
        <v>0</v>
      </c>
      <c r="F53" s="54">
        <f t="shared" si="1"/>
        <v>0</v>
      </c>
    </row>
    <row r="54" spans="1:6" ht="36" customHeight="1">
      <c r="A54" s="78"/>
      <c r="B54" s="25" t="s">
        <v>15</v>
      </c>
      <c r="C54" s="59">
        <v>40</v>
      </c>
      <c r="D54" s="9"/>
      <c r="E54" s="46">
        <f t="shared" si="0"/>
        <v>0</v>
      </c>
      <c r="F54" s="54">
        <f t="shared" si="1"/>
        <v>0</v>
      </c>
    </row>
    <row r="55" spans="1:6" ht="35.25" customHeight="1">
      <c r="A55" s="78"/>
      <c r="B55" s="26" t="s">
        <v>48</v>
      </c>
      <c r="C55" s="62">
        <v>20</v>
      </c>
      <c r="D55" s="12"/>
      <c r="E55" s="46">
        <f t="shared" si="0"/>
        <v>0</v>
      </c>
      <c r="F55" s="54">
        <f t="shared" si="1"/>
        <v>0</v>
      </c>
    </row>
    <row r="56" spans="1:6" ht="35.25" customHeight="1">
      <c r="A56" s="78"/>
      <c r="B56" s="26" t="s">
        <v>50</v>
      </c>
      <c r="C56" s="62">
        <v>5</v>
      </c>
      <c r="D56" s="12"/>
      <c r="E56" s="46">
        <f t="shared" si="0"/>
        <v>0</v>
      </c>
      <c r="F56" s="54">
        <f t="shared" si="1"/>
        <v>0</v>
      </c>
    </row>
    <row r="57" spans="1:6" ht="35.25" customHeight="1" thickBot="1">
      <c r="A57" s="79"/>
      <c r="B57" s="27" t="s">
        <v>49</v>
      </c>
      <c r="C57" s="64">
        <v>5</v>
      </c>
      <c r="D57" s="28"/>
      <c r="E57" s="48">
        <f t="shared" si="0"/>
        <v>0</v>
      </c>
      <c r="F57" s="54">
        <f t="shared" si="1"/>
        <v>0</v>
      </c>
    </row>
    <row r="58" spans="1:6" ht="39" customHeight="1">
      <c r="A58" s="85" t="s">
        <v>18</v>
      </c>
      <c r="B58" s="29" t="s">
        <v>19</v>
      </c>
      <c r="C58" s="65">
        <v>10</v>
      </c>
      <c r="D58" s="30"/>
      <c r="E58" s="49">
        <f t="shared" si="0"/>
        <v>0</v>
      </c>
      <c r="F58" s="54">
        <f t="shared" si="1"/>
        <v>0</v>
      </c>
    </row>
    <row r="59" spans="1:6" ht="35.25" customHeight="1">
      <c r="A59" s="85"/>
      <c r="B59" s="15" t="s">
        <v>20</v>
      </c>
      <c r="C59" s="59">
        <v>5</v>
      </c>
      <c r="D59" s="16"/>
      <c r="E59" s="46">
        <f t="shared" si="0"/>
        <v>0</v>
      </c>
      <c r="F59" s="54">
        <f t="shared" si="1"/>
        <v>0</v>
      </c>
    </row>
    <row r="60" spans="1:6" ht="31.5" customHeight="1">
      <c r="A60" s="85"/>
      <c r="B60" s="15" t="s">
        <v>21</v>
      </c>
      <c r="C60" s="59">
        <v>5</v>
      </c>
      <c r="D60" s="16"/>
      <c r="E60" s="46">
        <f t="shared" si="0"/>
        <v>0</v>
      </c>
      <c r="F60" s="54">
        <f t="shared" si="1"/>
        <v>0</v>
      </c>
    </row>
    <row r="61" spans="1:6" ht="39.75" customHeight="1">
      <c r="A61" s="85"/>
      <c r="B61" s="17" t="s">
        <v>22</v>
      </c>
      <c r="C61" s="59">
        <v>5</v>
      </c>
      <c r="D61" s="16"/>
      <c r="E61" s="46">
        <f t="shared" si="0"/>
        <v>0</v>
      </c>
      <c r="F61" s="54">
        <f t="shared" si="1"/>
        <v>0</v>
      </c>
    </row>
    <row r="62" spans="1:6" ht="39.75" customHeight="1" thickBot="1">
      <c r="A62" s="85"/>
      <c r="B62" s="17" t="s">
        <v>23</v>
      </c>
      <c r="C62" s="66">
        <v>5</v>
      </c>
      <c r="D62" s="18"/>
      <c r="E62" s="50">
        <f t="shared" si="0"/>
        <v>0</v>
      </c>
      <c r="F62" s="54">
        <f t="shared" si="1"/>
        <v>0</v>
      </c>
    </row>
    <row r="63" spans="1:6" ht="54" customHeight="1" thickBot="1">
      <c r="A63" s="31" t="s">
        <v>24</v>
      </c>
      <c r="B63" s="32" t="s">
        <v>23</v>
      </c>
      <c r="C63" s="67">
        <v>10</v>
      </c>
      <c r="D63" s="33"/>
      <c r="E63" s="51">
        <f t="shared" si="0"/>
        <v>0</v>
      </c>
      <c r="F63" s="54">
        <f t="shared" si="1"/>
        <v>0</v>
      </c>
    </row>
    <row r="64" spans="1:6" ht="40.5" customHeight="1">
      <c r="A64" s="81" t="s">
        <v>25</v>
      </c>
      <c r="B64" s="29" t="s">
        <v>19</v>
      </c>
      <c r="C64" s="65">
        <v>5</v>
      </c>
      <c r="D64" s="30"/>
      <c r="E64" s="49">
        <f t="shared" si="0"/>
        <v>0</v>
      </c>
      <c r="F64" s="54">
        <f t="shared" si="1"/>
        <v>0</v>
      </c>
    </row>
    <row r="65" spans="1:6" ht="48" customHeight="1">
      <c r="A65" s="81"/>
      <c r="B65" s="29" t="s">
        <v>20</v>
      </c>
      <c r="C65" s="59">
        <v>5</v>
      </c>
      <c r="D65" s="16"/>
      <c r="E65" s="46">
        <f t="shared" si="0"/>
        <v>0</v>
      </c>
      <c r="F65" s="54">
        <f t="shared" si="1"/>
        <v>0</v>
      </c>
    </row>
    <row r="66" spans="1:6" ht="41.25" customHeight="1">
      <c r="A66" s="81"/>
      <c r="B66" s="17" t="s">
        <v>26</v>
      </c>
      <c r="C66" s="61">
        <v>5</v>
      </c>
      <c r="D66" s="16"/>
      <c r="E66" s="46">
        <f t="shared" si="0"/>
        <v>0</v>
      </c>
      <c r="F66" s="54">
        <f t="shared" si="1"/>
        <v>0</v>
      </c>
    </row>
    <row r="67" spans="1:6" ht="38.25" customHeight="1" thickBot="1">
      <c r="A67" s="82"/>
      <c r="B67" s="19" t="s">
        <v>23</v>
      </c>
      <c r="C67" s="60">
        <v>5</v>
      </c>
      <c r="D67" s="20"/>
      <c r="E67" s="47">
        <f t="shared" si="0"/>
        <v>0</v>
      </c>
      <c r="F67" s="54">
        <f t="shared" si="1"/>
        <v>0</v>
      </c>
    </row>
    <row r="68" spans="1:6" ht="27.75" customHeight="1">
      <c r="A68" s="73" t="s">
        <v>27</v>
      </c>
      <c r="B68" s="6" t="s">
        <v>36</v>
      </c>
      <c r="C68" s="65">
        <v>50</v>
      </c>
      <c r="D68" s="7"/>
      <c r="E68" s="49">
        <f t="shared" si="0"/>
        <v>0</v>
      </c>
      <c r="F68" s="54">
        <f t="shared" si="1"/>
        <v>0</v>
      </c>
    </row>
    <row r="69" spans="1:6" ht="29.25" customHeight="1">
      <c r="A69" s="73"/>
      <c r="B69" s="8" t="s">
        <v>34</v>
      </c>
      <c r="C69" s="59">
        <v>15</v>
      </c>
      <c r="D69" s="9"/>
      <c r="E69" s="46">
        <f>C69*D69</f>
        <v>0</v>
      </c>
      <c r="F69" s="54">
        <f t="shared" si="1"/>
        <v>0</v>
      </c>
    </row>
    <row r="70" spans="1:6" ht="37.5" customHeight="1">
      <c r="A70" s="73"/>
      <c r="B70" s="8" t="s">
        <v>35</v>
      </c>
      <c r="C70" s="59">
        <v>15</v>
      </c>
      <c r="D70" s="9"/>
      <c r="E70" s="46">
        <f>C70*D70</f>
        <v>0</v>
      </c>
      <c r="F70" s="54">
        <f t="shared" ref="F70:F79" si="2">ROUND(E70,2)</f>
        <v>0</v>
      </c>
    </row>
    <row r="71" spans="1:6" ht="30">
      <c r="A71" s="73"/>
      <c r="B71" s="8" t="s">
        <v>28</v>
      </c>
      <c r="C71" s="59">
        <v>1</v>
      </c>
      <c r="D71" s="9"/>
      <c r="E71" s="46">
        <f>C71*D71</f>
        <v>0</v>
      </c>
      <c r="F71" s="54">
        <f t="shared" si="2"/>
        <v>0</v>
      </c>
    </row>
    <row r="72" spans="1:6" ht="30">
      <c r="A72" s="73"/>
      <c r="B72" s="8" t="s">
        <v>9</v>
      </c>
      <c r="C72" s="59">
        <v>1</v>
      </c>
      <c r="D72" s="9"/>
      <c r="E72" s="46">
        <f>C72*D72</f>
        <v>0</v>
      </c>
      <c r="F72" s="54">
        <f t="shared" si="2"/>
        <v>0</v>
      </c>
    </row>
    <row r="73" spans="1:6" ht="30.75" thickBot="1">
      <c r="A73" s="73"/>
      <c r="B73" s="10" t="s">
        <v>10</v>
      </c>
      <c r="C73" s="60">
        <v>1</v>
      </c>
      <c r="D73" s="11"/>
      <c r="E73" s="47">
        <f t="shared" ref="E73:E74" si="3">C73*D73</f>
        <v>0</v>
      </c>
      <c r="F73" s="54">
        <f t="shared" si="2"/>
        <v>0</v>
      </c>
    </row>
    <row r="74" spans="1:6" ht="24.75" customHeight="1">
      <c r="A74" s="74" t="s">
        <v>29</v>
      </c>
      <c r="B74" s="6" t="s">
        <v>5</v>
      </c>
      <c r="C74" s="58">
        <v>50</v>
      </c>
      <c r="D74" s="7"/>
      <c r="E74" s="49">
        <f t="shared" si="3"/>
        <v>0</v>
      </c>
      <c r="F74" s="54">
        <f t="shared" si="2"/>
        <v>0</v>
      </c>
    </row>
    <row r="75" spans="1:6" ht="33" customHeight="1">
      <c r="A75" s="75"/>
      <c r="B75" s="35" t="s">
        <v>6</v>
      </c>
      <c r="C75" s="59">
        <v>15</v>
      </c>
      <c r="D75" s="36"/>
      <c r="E75" s="46">
        <f t="shared" ref="E75:E80" si="4">C75*D75</f>
        <v>0</v>
      </c>
      <c r="F75" s="54">
        <f t="shared" si="2"/>
        <v>0</v>
      </c>
    </row>
    <row r="76" spans="1:6" ht="27" customHeight="1">
      <c r="A76" s="75"/>
      <c r="B76" s="8" t="s">
        <v>7</v>
      </c>
      <c r="C76" s="61">
        <v>15</v>
      </c>
      <c r="D76" s="9"/>
      <c r="E76" s="46">
        <f t="shared" si="4"/>
        <v>0</v>
      </c>
      <c r="F76" s="54">
        <f t="shared" si="2"/>
        <v>0</v>
      </c>
    </row>
    <row r="77" spans="1:6" ht="31.5" customHeight="1">
      <c r="A77" s="75"/>
      <c r="B77" s="8" t="s">
        <v>8</v>
      </c>
      <c r="C77" s="59">
        <v>1</v>
      </c>
      <c r="D77" s="9"/>
      <c r="E77" s="46">
        <f t="shared" si="4"/>
        <v>0</v>
      </c>
      <c r="F77" s="54">
        <f t="shared" si="2"/>
        <v>0</v>
      </c>
    </row>
    <row r="78" spans="1:6" ht="30">
      <c r="A78" s="75"/>
      <c r="B78" s="8" t="s">
        <v>9</v>
      </c>
      <c r="C78" s="59">
        <v>1</v>
      </c>
      <c r="D78" s="9"/>
      <c r="E78" s="46">
        <f t="shared" si="4"/>
        <v>0</v>
      </c>
      <c r="F78" s="54">
        <f t="shared" si="2"/>
        <v>0</v>
      </c>
    </row>
    <row r="79" spans="1:6" ht="30">
      <c r="A79" s="76"/>
      <c r="B79" s="37" t="s">
        <v>10</v>
      </c>
      <c r="C79" s="66">
        <v>1</v>
      </c>
      <c r="D79" s="38"/>
      <c r="E79" s="50">
        <f t="shared" si="4"/>
        <v>0</v>
      </c>
      <c r="F79" s="54">
        <f t="shared" si="2"/>
        <v>0</v>
      </c>
    </row>
    <row r="80" spans="1:6">
      <c r="A80" s="55" t="s">
        <v>31</v>
      </c>
      <c r="B80" s="43"/>
      <c r="C80" s="59">
        <v>24</v>
      </c>
      <c r="D80" s="9"/>
      <c r="E80" s="46">
        <f t="shared" si="4"/>
        <v>0</v>
      </c>
      <c r="F80" s="54">
        <f>ROUND(E80,2)*1.23</f>
        <v>0</v>
      </c>
    </row>
    <row r="81" spans="1:6" ht="35.25" customHeight="1" thickBot="1">
      <c r="A81" s="39" t="s">
        <v>30</v>
      </c>
      <c r="B81" s="40"/>
      <c r="C81" s="41"/>
      <c r="D81" s="42"/>
      <c r="E81" s="56">
        <f>SUM(E5:E80)</f>
        <v>0</v>
      </c>
      <c r="F81" s="57">
        <f>SUM(F5:F80)</f>
        <v>0</v>
      </c>
    </row>
    <row r="83" spans="1:6" ht="15" customHeight="1">
      <c r="E83" s="68" t="s">
        <v>62</v>
      </c>
      <c r="F83" s="68"/>
    </row>
    <row r="84" spans="1:6">
      <c r="E84" s="68"/>
      <c r="F84" s="68"/>
    </row>
    <row r="85" spans="1:6">
      <c r="E85" s="68"/>
      <c r="F85" s="68"/>
    </row>
    <row r="86" spans="1:6">
      <c r="E86" s="68"/>
      <c r="F86" s="68"/>
    </row>
    <row r="87" spans="1:6">
      <c r="E87" s="68"/>
      <c r="F87" s="68"/>
    </row>
  </sheetData>
  <mergeCells count="16">
    <mergeCell ref="E83:F87"/>
    <mergeCell ref="A1:F1"/>
    <mergeCell ref="A2:F2"/>
    <mergeCell ref="A68:A73"/>
    <mergeCell ref="A74:A79"/>
    <mergeCell ref="A50:A57"/>
    <mergeCell ref="A29:A34"/>
    <mergeCell ref="A35:A40"/>
    <mergeCell ref="A41:A49"/>
    <mergeCell ref="A58:A62"/>
    <mergeCell ref="A64:A67"/>
    <mergeCell ref="A23:A28"/>
    <mergeCell ref="A5:A7"/>
    <mergeCell ref="A8:A10"/>
    <mergeCell ref="A11:A16"/>
    <mergeCell ref="A17:A22"/>
  </mergeCells>
  <pageMargins left="0.7" right="0.7" top="0.75" bottom="0.75" header="0.3" footer="0.3"/>
  <pageSetup paperSize="9" scale="7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Poczta</vt:lpstr>
      <vt:lpstr>Poczta!Obszar_wydruku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Pakulski vel Modrzejewski</dc:creator>
  <cp:lastModifiedBy>Karol Krzywicki</cp:lastModifiedBy>
  <cp:lastPrinted>2021-10-29T12:25:08Z</cp:lastPrinted>
  <dcterms:created xsi:type="dcterms:W3CDTF">2021-09-09T06:36:23Z</dcterms:created>
  <dcterms:modified xsi:type="dcterms:W3CDTF">2021-10-29T12:25:13Z</dcterms:modified>
</cp:coreProperties>
</file>